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B674E08C-5939-436D-B9F5-644CBC501229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<sst xmlns="http://schemas.openxmlformats.org/spreadsheetml/2006/main" count="52" uniqueCount="41">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</sst>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26" sqref="F26:G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1530647517</v>
      </c>
      <c r="D9" s="27">
        <v>142840182.21000001</v>
      </c>
      <c r="E9" s="21">
        <f t="shared" ref="E9:E18" si="0">C9+D9</f>
        <v>1673487699.21</v>
      </c>
      <c r="F9" s="27">
        <v>1673487699.21</v>
      </c>
      <c r="G9" s="20">
        <v>1673487699.21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78968567</v>
      </c>
      <c r="D11" s="27">
        <v>5871328.79</v>
      </c>
      <c r="E11" s="21">
        <f t="shared" si="0"/>
        <v>84839895.790000007</v>
      </c>
      <c r="F11" s="27">
        <v>84839895.790000007</v>
      </c>
      <c r="G11" s="20">
        <v>84839895.790000007</v>
      </c>
    </row>
    <row r="12" spans="2:7" x14ac:dyDescent="0.2">
      <c r="B12" s="13" t="s">
        <v>24</v>
      </c>
      <c r="C12" s="19">
        <v>404761893</v>
      </c>
      <c r="D12" s="27">
        <v>89433267.670000002</v>
      </c>
      <c r="E12" s="21">
        <f t="shared" si="0"/>
        <v>494195160.67000002</v>
      </c>
      <c r="F12" s="27">
        <v>494195160.67000002</v>
      </c>
      <c r="G12" s="20">
        <v>494195160.67000002</v>
      </c>
    </row>
    <row r="13" spans="2:7" x14ac:dyDescent="0.2">
      <c r="B13" s="13" t="s">
        <v>25</v>
      </c>
      <c r="C13" s="19">
        <v>70762685</v>
      </c>
      <c r="D13" s="27">
        <v>50989223.780000001</v>
      </c>
      <c r="E13" s="21">
        <f t="shared" si="0"/>
        <v>121751908.78</v>
      </c>
      <c r="F13" s="27">
        <v>121751908.78</v>
      </c>
      <c r="G13" s="20">
        <v>121751908.78</v>
      </c>
    </row>
    <row r="14" spans="2:7" x14ac:dyDescent="0.2">
      <c r="B14" s="13" t="s">
        <v>26</v>
      </c>
      <c r="C14" s="19">
        <v>14600094</v>
      </c>
      <c r="D14" s="27">
        <v>18868979.030000001</v>
      </c>
      <c r="E14" s="21">
        <f t="shared" si="0"/>
        <v>33469073.030000001</v>
      </c>
      <c r="F14" s="27">
        <v>33469073.030000001</v>
      </c>
      <c r="G14" s="20">
        <v>33469073.030000001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2992850364.3899999</v>
      </c>
      <c r="D16" s="27">
        <v>61657032.229999989</v>
      </c>
      <c r="E16" s="21">
        <f t="shared" si="0"/>
        <v>3054507396.6199999</v>
      </c>
      <c r="F16" s="27">
        <v>3054507396.6199999</v>
      </c>
      <c r="G16" s="20">
        <v>3054507396.6199999</v>
      </c>
    </row>
    <row r="17" spans="2:7" ht="24" customHeight="1" x14ac:dyDescent="0.2">
      <c r="B17" s="14" t="s">
        <v>29</v>
      </c>
      <c r="C17" s="19">
        <v>0</v>
      </c>
      <c r="D17" s="27">
        <v>52607942.819999993</v>
      </c>
      <c r="E17" s="21">
        <f t="shared" si="0"/>
        <v>52607942.819999993</v>
      </c>
      <c r="F17" s="27">
        <v>52607942.82</v>
      </c>
      <c r="G17" s="20">
        <v>52607942.82</v>
      </c>
    </row>
    <row r="18" spans="2:7" ht="24" customHeight="1" x14ac:dyDescent="0.2">
      <c r="B18" s="13" t="s">
        <v>30</v>
      </c>
      <c r="C18" s="20">
        <v>0</v>
      </c>
      <c r="D18" s="27">
        <v>162000000</v>
      </c>
      <c r="E18" s="21">
        <f t="shared" si="0"/>
        <v>162000000</v>
      </c>
      <c r="F18" s="27">
        <v>162000000</v>
      </c>
      <c r="G18" s="20">
        <v>162000000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5092591120.3899994</v>
      </c>
      <c r="D20" s="28">
        <f>SUM(D9:D18)</f>
        <v>584267956.52999997</v>
      </c>
      <c r="E20" s="22">
        <f>C20+D20</f>
        <v>5676859076.9199991</v>
      </c>
      <c r="F20" s="28">
        <f>SUM(F9:F18)</f>
        <v>5676859076.9200001</v>
      </c>
      <c r="G20" s="22">
        <f>SUM(G9:G18)</f>
        <v>5676859076.9200001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1813119199.6599998</v>
      </c>
      <c r="D26" s="20">
        <v>150724713.49000001</v>
      </c>
      <c r="E26" s="21">
        <f t="shared" ref="E26:E34" si="1">C26+D26</f>
        <v>1963843913.1499999</v>
      </c>
      <c r="F26" s="20">
        <v>1963735474.2999997</v>
      </c>
      <c r="G26" s="38">
        <v>1930121683.74</v>
      </c>
    </row>
    <row r="27" spans="2:7" ht="12" customHeight="1" x14ac:dyDescent="0.2">
      <c r="B27" s="32" t="s">
        <v>12</v>
      </c>
      <c r="C27" s="20">
        <v>364760683.88999999</v>
      </c>
      <c r="D27" s="20">
        <v>-3264876.9600000344</v>
      </c>
      <c r="E27" s="21">
        <f t="shared" si="1"/>
        <v>361495806.92999995</v>
      </c>
      <c r="F27" s="20">
        <v>358881629.68999994</v>
      </c>
      <c r="G27" s="38">
        <v>351473799.33999997</v>
      </c>
    </row>
    <row r="28" spans="2:7" x14ac:dyDescent="0.2">
      <c r="B28" s="32" t="s">
        <v>13</v>
      </c>
      <c r="C28" s="20">
        <v>1100646744.6700001</v>
      </c>
      <c r="D28" s="20">
        <v>158126107.07000011</v>
      </c>
      <c r="E28" s="21">
        <f t="shared" si="1"/>
        <v>1258772851.7400002</v>
      </c>
      <c r="F28" s="20">
        <v>1230235430.3900001</v>
      </c>
      <c r="G28" s="38">
        <v>1197723163.8200002</v>
      </c>
    </row>
    <row r="29" spans="2:7" x14ac:dyDescent="0.2">
      <c r="B29" s="32" t="s">
        <v>14</v>
      </c>
      <c r="C29" s="20">
        <v>894712122.94999993</v>
      </c>
      <c r="D29" s="20">
        <v>235573453.33999997</v>
      </c>
      <c r="E29" s="21">
        <f t="shared" si="1"/>
        <v>1130285576.29</v>
      </c>
      <c r="F29" s="20">
        <v>1102011995.7499998</v>
      </c>
      <c r="G29" s="38">
        <v>1094962851.3399999</v>
      </c>
    </row>
    <row r="30" spans="2:7" x14ac:dyDescent="0.2">
      <c r="B30" s="32" t="s">
        <v>15</v>
      </c>
      <c r="C30" s="20">
        <v>31375652.380000003</v>
      </c>
      <c r="D30" s="20">
        <v>132603010.09</v>
      </c>
      <c r="E30" s="21">
        <f t="shared" si="1"/>
        <v>163978662.47</v>
      </c>
      <c r="F30" s="20">
        <v>123068427.99000001</v>
      </c>
      <c r="G30" s="38">
        <v>102303759.53999999</v>
      </c>
    </row>
    <row r="31" spans="2:7" x14ac:dyDescent="0.2">
      <c r="B31" s="32" t="s">
        <v>16</v>
      </c>
      <c r="C31" s="20">
        <v>702409309.37</v>
      </c>
      <c r="D31" s="20">
        <v>268151324.91000009</v>
      </c>
      <c r="E31" s="21">
        <f t="shared" si="1"/>
        <v>970560634.28000009</v>
      </c>
      <c r="F31" s="20">
        <v>727140757.35000002</v>
      </c>
      <c r="G31" s="38">
        <v>603322479.21000004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185567407.47</v>
      </c>
      <c r="D34" s="20">
        <v>12539227.030000005</v>
      </c>
      <c r="E34" s="21">
        <f t="shared" si="1"/>
        <v>198106634.5</v>
      </c>
      <c r="F34" s="20">
        <v>198106634.5</v>
      </c>
      <c r="G34" s="38">
        <v>198106634.5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5092591120.3900003</v>
      </c>
      <c r="D36" s="22">
        <f>SUM(D26:D34)</f>
        <v>954452958.97000015</v>
      </c>
      <c r="E36" s="22">
        <f>SUM(E26:E34)</f>
        <v>6047044079.3600006</v>
      </c>
      <c r="F36" s="22">
        <f>SUM(F26:F34)</f>
        <v>5703180349.9700003</v>
      </c>
      <c r="G36" s="39">
        <f>SUM(G26:G34)</f>
        <v>5478014371.4899998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-370185002.44000018</v>
      </c>
      <c r="E38" s="8">
        <f>D38+C38</f>
        <v>-370185002.44000018</v>
      </c>
      <c r="F38" s="8">
        <f>F20-F36</f>
        <v>-26321273.050000191</v>
      </c>
      <c r="G38" s="9">
        <f>G20-G36</f>
        <v>198844705.43000031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8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2023-04-18T17:48:12Z</cp:lastPrinted>
  <dcterms:created xsi:type="dcterms:W3CDTF">2019-12-11T17:18:27Z</dcterms:created>
  <dcterms:modified xsi:type="dcterms:W3CDTF">2024-01-22T21:02:00Z</dcterms:modified>
</cp:coreProperties>
</file>